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30"/>
  <workbookPr/>
  <mc:AlternateContent xmlns:mc="http://schemas.openxmlformats.org/markup-compatibility/2006">
    <mc:Choice Requires="x15">
      <x15ac:absPath xmlns:x15ac="http://schemas.microsoft.com/office/spreadsheetml/2010/11/ac" url="C:\Users\alison.mizzi\Documents\Clients\St Dominic Province\Project Implementation\Project Tenders\Data Supplies Installation\Quatation Dossier_Data Supplies_July 2019\"/>
    </mc:Choice>
  </mc:AlternateContent>
  <xr:revisionPtr revIDLastSave="0" documentId="13_ncr:1_{453BCD5B-E7A2-44AC-AF6C-83FE985F634D}" xr6:coauthVersionLast="36" xr6:coauthVersionMax="43" xr10:uidLastSave="{00000000-0000-0000-0000-000000000000}"/>
  <workbookProtection workbookAlgorithmName="SHA-512" workbookHashValue="cSkohugKNTMcWJt/RENXKvLsRYci5l1yPP0GZZZhvsa/MkenZagNhV1904rPUGyu8oDTgb03svQzFKCESEdWOg==" workbookSaltValue="zTxHZl0sGBbVXeGvdnVdwA==" workbookSpinCount="100000" lockStructure="1"/>
  <bookViews>
    <workbookView xWindow="0" yWindow="0" windowWidth="19200" windowHeight="635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H27" i="1" l="1"/>
  <c r="H22" i="1" l="1"/>
  <c r="H23" i="1"/>
  <c r="G17" i="1" l="1"/>
  <c r="H17" i="1" s="1"/>
  <c r="G16" i="1" l="1"/>
  <c r="H16" i="1" s="1"/>
  <c r="G25" i="1"/>
  <c r="H25" i="1" s="1"/>
  <c r="H15" i="1"/>
  <c r="G14" i="1"/>
  <c r="H14" i="1" s="1"/>
  <c r="G12" i="1"/>
  <c r="H12" i="1" s="1"/>
  <c r="G19" i="1"/>
  <c r="H19" i="1" s="1"/>
  <c r="G18" i="1"/>
  <c r="H18" i="1" s="1"/>
  <c r="G11" i="1"/>
  <c r="H11" i="1" s="1"/>
  <c r="H10" i="1"/>
  <c r="H9" i="1"/>
  <c r="G8" i="1"/>
  <c r="H8" i="1" s="1"/>
  <c r="G13" i="1"/>
  <c r="H13" i="1" s="1"/>
  <c r="G7" i="1"/>
  <c r="H7" i="1" s="1"/>
  <c r="G6" i="1"/>
  <c r="H6" i="1" s="1"/>
  <c r="G5" i="1"/>
  <c r="H5" i="1" s="1"/>
</calcChain>
</file>

<file path=xl/sharedStrings.xml><?xml version="1.0" encoding="utf-8"?>
<sst xmlns="http://schemas.openxmlformats.org/spreadsheetml/2006/main" count="47" uniqueCount="33">
  <si>
    <t>Cat 6 Patch Panel x 24 port</t>
  </si>
  <si>
    <t>Cat 6 Patch Panel Uk Keystone Jacks for wall outlets</t>
  </si>
  <si>
    <t>1U Cable Manager</t>
  </si>
  <si>
    <t>Description</t>
  </si>
  <si>
    <t>Cat 6 Patch UTP Uk Faceplate (3x3)</t>
  </si>
  <si>
    <t>reel</t>
  </si>
  <si>
    <t>LS</t>
  </si>
  <si>
    <t>Quantity EU Funds</t>
  </si>
  <si>
    <t>Quantity OP Funds</t>
  </si>
  <si>
    <t>48 port Switch + POE as specified </t>
  </si>
  <si>
    <t>UPS online - 700VA</t>
  </si>
  <si>
    <t>Cat 6 Patch Panel Uk Keystone Jacks for PP </t>
  </si>
  <si>
    <t>Cat 6 Cabling - FTP (shielded), 500m reel</t>
  </si>
  <si>
    <t>Multimode 10G Fiber Patch Panel </t>
  </si>
  <si>
    <t>2mtr FTP Cat 6 patch leads</t>
  </si>
  <si>
    <t>Wireless Access points as specified </t>
  </si>
  <si>
    <t>no.</t>
  </si>
  <si>
    <t>Delivery of material to Rabat</t>
  </si>
  <si>
    <t>m</t>
  </si>
  <si>
    <t>Installation of fibre optic cable and fibre patch panels (including termination at both ends). Any conduits, canalisation, penetrations, making good, etc. is to be included in the price</t>
  </si>
  <si>
    <t>Supply only</t>
  </si>
  <si>
    <t>Installation and Testing</t>
  </si>
  <si>
    <t xml:space="preserve">Testing of Fibre Installation with Fluke (having valid calibration certificate) and submitting copy of results </t>
  </si>
  <si>
    <t>Multimode 10Gbps SFP+ transceivers as specified</t>
  </si>
  <si>
    <t>Multimode 10G OM3 Capable Fiber Cable as Specified (exact cable length required is to be measured on site before delivery and installation)</t>
  </si>
  <si>
    <t>Multimode 10G OM3 Capable Fiber Patch Leads </t>
  </si>
  <si>
    <t>Cabinet  8U as specified</t>
  </si>
  <si>
    <t>Unit Price
Amount Including Taxes, Other Duties &amp; Discounts but Exclusive of VAT</t>
  </si>
  <si>
    <t>Unit</t>
  </si>
  <si>
    <t>Total Quantities</t>
  </si>
  <si>
    <t>Total Price 
Amount Including Taxes, Other Duties &amp; Discounts but Exclusive of VAT</t>
  </si>
  <si>
    <t>GRAND TOTAL (EX VAT)</t>
  </si>
  <si>
    <t>FINANCIAL PLAN: THE SUPPLY OF STRUCTURED CABLING EQUIPMENT &amp; MATERIAL AND SUPPLY AND INSTALL FIBRE OPTIC CABLE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</si>
</sst>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i/>
      <u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2" fillId="0" borderId="0" xfId="0" applyFont="1"/>
    <xf numFmtId="4" fontId="0" fillId="0" borderId="1" xfId="0" applyNumberFormat="1" applyBorder="1" applyAlignment="1">
      <alignment horizontal="center" vertical="center"/>
    </xf>
    <xf numFmtId="4" fontId="2" fillId="0" borderId="2" xfId="0" applyNumberFormat="1" applyFont="1" applyBorder="1" applyAlignment="1">
      <alignment horizontal="center" vertical="center"/>
    </xf>
    <xf numFmtId="4" fontId="0" fillId="0" borderId="0" xfId="0" applyNumberFormat="1"/>
    <xf numFmtId="4" fontId="0" fillId="0" borderId="1" xfId="0" applyNumberFormat="1" applyFill="1" applyBorder="1" applyAlignment="1">
      <alignment horizontal="center" vertical="center"/>
    </xf>
    <xf numFmtId="0" fontId="0" fillId="0" borderId="0" xfId="0" applyFill="1"/>
    <xf numFmtId="0" fontId="0" fillId="0" borderId="5" xfId="0" applyBorder="1" applyAlignment="1">
      <alignment vertical="center" wrapText="1"/>
    </xf>
    <xf numFmtId="0" fontId="0" fillId="0" borderId="5" xfId="0" applyFill="1" applyBorder="1"/>
    <xf numFmtId="0" fontId="2" fillId="0" borderId="6" xfId="0" applyFont="1" applyBorder="1"/>
    <xf numFmtId="0" fontId="2" fillId="0" borderId="1" xfId="0" applyFont="1" applyBorder="1"/>
    <xf numFmtId="0" fontId="1" fillId="0" borderId="4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/>
    </xf>
    <xf numFmtId="2" fontId="0" fillId="0" borderId="1" xfId="0" applyNumberFormat="1" applyFill="1" applyBorder="1"/>
    <xf numFmtId="2" fontId="0" fillId="0" borderId="1" xfId="0" applyNumberFormat="1" applyBorder="1"/>
    <xf numFmtId="4" fontId="0" fillId="0" borderId="8" xfId="0" applyNumberFormat="1" applyFill="1" applyBorder="1" applyAlignment="1">
      <alignment horizontal="center" vertical="center"/>
    </xf>
    <xf numFmtId="0" fontId="0" fillId="0" borderId="7" xfId="0" applyFill="1" applyBorder="1" applyAlignment="1">
      <alignment wrapText="1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0" borderId="1" xfId="0" applyFill="1" applyBorder="1" applyAlignment="1">
      <alignment horizontal="center"/>
    </xf>
    <xf numFmtId="0" fontId="0" fillId="0" borderId="5" xfId="0" applyFill="1" applyBorder="1" applyAlignment="1">
      <alignment wrapText="1"/>
    </xf>
    <xf numFmtId="0" fontId="3" fillId="0" borderId="3" xfId="0" applyFont="1" applyFill="1" applyBorder="1" applyAlignment="1">
      <alignment horizontal="left"/>
    </xf>
    <xf numFmtId="0" fontId="3" fillId="0" borderId="5" xfId="0" applyFont="1" applyFill="1" applyBorder="1"/>
    <xf numFmtId="0" fontId="0" fillId="0" borderId="0" xfId="0" applyAlignment="1">
      <alignment vertical="center" wrapText="1"/>
    </xf>
    <xf numFmtId="2" fontId="0" fillId="0" borderId="4" xfId="0" applyNumberFormat="1" applyFill="1" applyBorder="1"/>
    <xf numFmtId="0" fontId="0" fillId="2" borderId="9" xfId="0" applyFill="1" applyBorder="1"/>
    <xf numFmtId="0" fontId="1" fillId="2" borderId="10" xfId="0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 wrapText="1"/>
    </xf>
    <xf numFmtId="0" fontId="0" fillId="0" borderId="5" xfId="0" applyFill="1" applyBorder="1" applyAlignment="1">
      <alignment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/>
    </xf>
    <xf numFmtId="0" fontId="4" fillId="2" borderId="12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 applyProtection="1">
      <alignment horizontal="center" vertical="center" wrapText="1"/>
      <protection locked="0"/>
    </xf>
    <xf numFmtId="0" fontId="0" fillId="0" borderId="1" xfId="0" applyBorder="1" applyAlignment="1" applyProtection="1">
      <alignment vertical="center" wrapText="1"/>
      <protection locked="0"/>
    </xf>
    <xf numFmtId="4" fontId="0" fillId="0" borderId="1" xfId="0" applyNumberFormat="1" applyFill="1" applyBorder="1" applyAlignment="1" applyProtection="1">
      <alignment horizontal="center" vertical="center"/>
      <protection locked="0"/>
    </xf>
    <xf numFmtId="4" fontId="0" fillId="0" borderId="8" xfId="0" applyNumberFormat="1" applyFill="1" applyBorder="1" applyAlignment="1" applyProtection="1">
      <alignment horizontal="center" vertical="center"/>
      <protection locked="0"/>
    </xf>
    <xf numFmtId="0" fontId="0" fillId="0" borderId="1" xfId="0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3"/>
  <sheetViews>
    <sheetView tabSelected="1" zoomScaleNormal="100" zoomScaleSheetLayoutView="100" workbookViewId="0">
      <selection activeCell="D5" sqref="D5:H11"/>
    </sheetView>
  </sheetViews>
  <sheetFormatPr defaultRowHeight="14.5" x14ac:dyDescent="0.35"/>
  <cols>
    <col min="1" max="1" width="4.54296875" customWidth="1"/>
    <col min="2" max="2" width="53.1796875" customWidth="1"/>
    <col min="3" max="3" width="15.81640625" customWidth="1"/>
    <col min="4" max="4" width="13.453125" style="17" customWidth="1"/>
    <col min="5" max="6" width="9.453125" style="17" hidden="1" customWidth="1"/>
    <col min="7" max="7" width="9.453125" style="17" customWidth="1"/>
    <col min="8" max="8" width="16.54296875" customWidth="1"/>
    <col min="9" max="28" width="8.81640625" customWidth="1"/>
  </cols>
  <sheetData>
    <row r="1" spans="1:8" x14ac:dyDescent="0.35">
      <c r="A1" t="s">
        <v>32</v>
      </c>
    </row>
    <row r="2" spans="1:8" ht="15" thickBot="1" x14ac:dyDescent="0.4"/>
    <row r="3" spans="1:8" ht="72" customHeight="1" thickBot="1" x14ac:dyDescent="0.4">
      <c r="A3" s="26"/>
      <c r="B3" s="27" t="s">
        <v>3</v>
      </c>
      <c r="C3" s="31" t="s">
        <v>27</v>
      </c>
      <c r="D3" s="32" t="s">
        <v>28</v>
      </c>
      <c r="E3" s="28" t="s">
        <v>7</v>
      </c>
      <c r="F3" s="28" t="s">
        <v>8</v>
      </c>
      <c r="G3" s="30" t="s">
        <v>29</v>
      </c>
      <c r="H3" s="33" t="s">
        <v>30</v>
      </c>
    </row>
    <row r="4" spans="1:8" ht="18" customHeight="1" x14ac:dyDescent="0.35">
      <c r="A4" s="25">
        <v>1</v>
      </c>
      <c r="B4" s="22" t="s">
        <v>20</v>
      </c>
      <c r="C4" s="34"/>
      <c r="D4" s="12"/>
      <c r="E4" s="11"/>
      <c r="F4" s="11"/>
      <c r="G4" s="12"/>
      <c r="H4" s="11"/>
    </row>
    <row r="5" spans="1:8" x14ac:dyDescent="0.35">
      <c r="A5" s="14">
        <v>1.01</v>
      </c>
      <c r="B5" s="29" t="s">
        <v>26</v>
      </c>
      <c r="C5" s="35"/>
      <c r="D5" s="18" t="s">
        <v>16</v>
      </c>
      <c r="E5" s="19">
        <v>1</v>
      </c>
      <c r="F5" s="19">
        <v>0</v>
      </c>
      <c r="G5" s="38">
        <f>E5+F5</f>
        <v>1</v>
      </c>
      <c r="H5" s="2">
        <f>C5*G5</f>
        <v>0</v>
      </c>
    </row>
    <row r="6" spans="1:8" x14ac:dyDescent="0.35">
      <c r="A6" s="14">
        <v>1.02</v>
      </c>
      <c r="B6" s="7" t="s">
        <v>2</v>
      </c>
      <c r="C6" s="35"/>
      <c r="D6" s="18" t="s">
        <v>16</v>
      </c>
      <c r="E6" s="19">
        <v>4</v>
      </c>
      <c r="F6" s="19">
        <v>1</v>
      </c>
      <c r="G6" s="38">
        <f t="shared" ref="G6:G16" si="0">E6+F6</f>
        <v>5</v>
      </c>
      <c r="H6" s="2">
        <f t="shared" ref="H6:H27" si="1">C6*G6</f>
        <v>0</v>
      </c>
    </row>
    <row r="7" spans="1:8" x14ac:dyDescent="0.35">
      <c r="A7" s="14">
        <v>1.03</v>
      </c>
      <c r="B7" s="7" t="s">
        <v>10</v>
      </c>
      <c r="C7" s="35"/>
      <c r="D7" s="18" t="s">
        <v>16</v>
      </c>
      <c r="E7" s="19">
        <v>1</v>
      </c>
      <c r="F7" s="19">
        <v>1</v>
      </c>
      <c r="G7" s="38">
        <f t="shared" si="0"/>
        <v>2</v>
      </c>
      <c r="H7" s="2">
        <f t="shared" si="1"/>
        <v>0</v>
      </c>
    </row>
    <row r="8" spans="1:8" x14ac:dyDescent="0.35">
      <c r="A8" s="14">
        <v>1.04</v>
      </c>
      <c r="B8" s="7" t="s">
        <v>11</v>
      </c>
      <c r="C8" s="35"/>
      <c r="D8" s="18" t="s">
        <v>16</v>
      </c>
      <c r="E8" s="19">
        <v>24</v>
      </c>
      <c r="F8" s="19">
        <v>24</v>
      </c>
      <c r="G8" s="38">
        <f t="shared" si="0"/>
        <v>48</v>
      </c>
      <c r="H8" s="2">
        <f t="shared" si="1"/>
        <v>0</v>
      </c>
    </row>
    <row r="9" spans="1:8" x14ac:dyDescent="0.35">
      <c r="A9" s="14">
        <v>1.05</v>
      </c>
      <c r="B9" s="7" t="s">
        <v>1</v>
      </c>
      <c r="C9" s="35"/>
      <c r="D9" s="18" t="s">
        <v>16</v>
      </c>
      <c r="E9" s="19">
        <v>12</v>
      </c>
      <c r="F9" s="19">
        <v>12</v>
      </c>
      <c r="G9" s="38">
        <v>8</v>
      </c>
      <c r="H9" s="2">
        <f t="shared" si="1"/>
        <v>0</v>
      </c>
    </row>
    <row r="10" spans="1:8" x14ac:dyDescent="0.35">
      <c r="A10" s="14">
        <v>1.06</v>
      </c>
      <c r="B10" s="7" t="s">
        <v>4</v>
      </c>
      <c r="C10" s="35"/>
      <c r="D10" s="18" t="s">
        <v>16</v>
      </c>
      <c r="E10" s="19">
        <v>12</v>
      </c>
      <c r="F10" s="19">
        <v>12</v>
      </c>
      <c r="G10" s="38">
        <v>4</v>
      </c>
      <c r="H10" s="2">
        <f t="shared" si="1"/>
        <v>0</v>
      </c>
    </row>
    <row r="11" spans="1:8" x14ac:dyDescent="0.35">
      <c r="A11" s="14">
        <v>1.07</v>
      </c>
      <c r="B11" s="7" t="s">
        <v>12</v>
      </c>
      <c r="C11" s="35"/>
      <c r="D11" s="18" t="s">
        <v>5</v>
      </c>
      <c r="E11" s="19">
        <v>3</v>
      </c>
      <c r="F11" s="19">
        <v>0</v>
      </c>
      <c r="G11" s="19">
        <f t="shared" si="0"/>
        <v>3</v>
      </c>
      <c r="H11" s="2">
        <f t="shared" si="1"/>
        <v>0</v>
      </c>
    </row>
    <row r="12" spans="1:8" x14ac:dyDescent="0.35">
      <c r="A12" s="14">
        <v>1.08</v>
      </c>
      <c r="B12" s="7" t="s">
        <v>14</v>
      </c>
      <c r="C12" s="35"/>
      <c r="D12" s="18" t="s">
        <v>16</v>
      </c>
      <c r="E12" s="19">
        <v>24</v>
      </c>
      <c r="F12" s="19">
        <v>24</v>
      </c>
      <c r="G12" s="19">
        <f t="shared" si="0"/>
        <v>48</v>
      </c>
      <c r="H12" s="2">
        <f t="shared" si="1"/>
        <v>0</v>
      </c>
    </row>
    <row r="13" spans="1:8" x14ac:dyDescent="0.35">
      <c r="A13" s="14">
        <v>1.0900000000000001</v>
      </c>
      <c r="B13" s="7" t="s">
        <v>0</v>
      </c>
      <c r="C13" s="35"/>
      <c r="D13" s="18" t="s">
        <v>16</v>
      </c>
      <c r="E13" s="19">
        <v>2</v>
      </c>
      <c r="F13" s="19">
        <v>2</v>
      </c>
      <c r="G13" s="19">
        <f>E13+F13</f>
        <v>4</v>
      </c>
      <c r="H13" s="2">
        <f>C13*G13</f>
        <v>0</v>
      </c>
    </row>
    <row r="14" spans="1:8" x14ac:dyDescent="0.35">
      <c r="A14" s="14">
        <v>1.1000000000000001</v>
      </c>
      <c r="B14" s="7" t="s">
        <v>9</v>
      </c>
      <c r="C14" s="35"/>
      <c r="D14" s="18" t="s">
        <v>16</v>
      </c>
      <c r="E14" s="19">
        <v>1</v>
      </c>
      <c r="F14" s="19">
        <v>1</v>
      </c>
      <c r="G14" s="19">
        <f t="shared" si="0"/>
        <v>2</v>
      </c>
      <c r="H14" s="2">
        <f t="shared" si="1"/>
        <v>0</v>
      </c>
    </row>
    <row r="15" spans="1:8" x14ac:dyDescent="0.35">
      <c r="A15" s="14">
        <v>1.1100000000000001</v>
      </c>
      <c r="B15" s="7" t="s">
        <v>15</v>
      </c>
      <c r="C15" s="35"/>
      <c r="D15" s="18" t="s">
        <v>16</v>
      </c>
      <c r="E15" s="19">
        <v>12</v>
      </c>
      <c r="F15" s="19">
        <v>0</v>
      </c>
      <c r="G15" s="19">
        <v>14</v>
      </c>
      <c r="H15" s="2">
        <f t="shared" si="1"/>
        <v>0</v>
      </c>
    </row>
    <row r="16" spans="1:8" x14ac:dyDescent="0.35">
      <c r="A16" s="14">
        <v>1.1200000000000001</v>
      </c>
      <c r="B16" s="7" t="s">
        <v>23</v>
      </c>
      <c r="C16" s="35"/>
      <c r="D16" s="18" t="s">
        <v>16</v>
      </c>
      <c r="E16" s="19">
        <v>2</v>
      </c>
      <c r="F16" s="19">
        <v>0</v>
      </c>
      <c r="G16" s="19">
        <f t="shared" si="0"/>
        <v>2</v>
      </c>
      <c r="H16" s="2">
        <f t="shared" si="1"/>
        <v>0</v>
      </c>
    </row>
    <row r="17" spans="1:8" x14ac:dyDescent="0.35">
      <c r="A17" s="14">
        <v>1.1299999999999999</v>
      </c>
      <c r="B17" s="24" t="s">
        <v>25</v>
      </c>
      <c r="C17" s="35"/>
      <c r="D17" s="18" t="s">
        <v>16</v>
      </c>
      <c r="E17" s="19">
        <v>2</v>
      </c>
      <c r="F17" s="19">
        <v>0</v>
      </c>
      <c r="G17" s="19">
        <f t="shared" ref="G17" si="2">E17+F17</f>
        <v>2</v>
      </c>
      <c r="H17" s="2">
        <f t="shared" ref="H17" si="3">C17*G17</f>
        <v>0</v>
      </c>
    </row>
    <row r="18" spans="1:8" ht="43.5" x14ac:dyDescent="0.35">
      <c r="A18" s="14">
        <v>1.1399999999999999</v>
      </c>
      <c r="B18" s="7" t="s">
        <v>24</v>
      </c>
      <c r="C18" s="35"/>
      <c r="D18" s="18" t="s">
        <v>18</v>
      </c>
      <c r="E18" s="19">
        <v>100</v>
      </c>
      <c r="F18" s="19">
        <v>0</v>
      </c>
      <c r="G18" s="19">
        <f>E18+F18</f>
        <v>100</v>
      </c>
      <c r="H18" s="2">
        <f t="shared" si="1"/>
        <v>0</v>
      </c>
    </row>
    <row r="19" spans="1:8" x14ac:dyDescent="0.35">
      <c r="A19" s="14">
        <v>1.1499999999999999</v>
      </c>
      <c r="B19" s="7" t="s">
        <v>13</v>
      </c>
      <c r="C19" s="35"/>
      <c r="D19" s="18" t="s">
        <v>16</v>
      </c>
      <c r="E19" s="19">
        <v>2</v>
      </c>
      <c r="F19" s="19">
        <v>0</v>
      </c>
      <c r="G19" s="19">
        <f>E19+F19</f>
        <v>2</v>
      </c>
      <c r="H19" s="2">
        <f t="shared" si="1"/>
        <v>0</v>
      </c>
    </row>
    <row r="20" spans="1:8" x14ac:dyDescent="0.35">
      <c r="A20" s="14"/>
      <c r="B20" s="7"/>
      <c r="C20" s="35"/>
      <c r="D20" s="18"/>
      <c r="E20" s="19"/>
      <c r="F20" s="19"/>
      <c r="G20" s="19"/>
      <c r="H20" s="2"/>
    </row>
    <row r="21" spans="1:8" s="6" customFormat="1" x14ac:dyDescent="0.35">
      <c r="A21" s="13">
        <v>2</v>
      </c>
      <c r="B21" s="23" t="s">
        <v>21</v>
      </c>
      <c r="C21" s="36"/>
      <c r="D21" s="5"/>
      <c r="E21" s="5"/>
      <c r="F21" s="5"/>
      <c r="G21" s="5"/>
      <c r="H21" s="5"/>
    </row>
    <row r="22" spans="1:8" s="6" customFormat="1" ht="58" x14ac:dyDescent="0.35">
      <c r="A22" s="13">
        <v>2.0099999999999998</v>
      </c>
      <c r="B22" s="21" t="s">
        <v>19</v>
      </c>
      <c r="C22" s="36"/>
      <c r="D22" s="5" t="s">
        <v>6</v>
      </c>
      <c r="E22" s="5">
        <v>1</v>
      </c>
      <c r="F22" s="5"/>
      <c r="G22" s="5">
        <v>1</v>
      </c>
      <c r="H22" s="5">
        <f t="shared" si="1"/>
        <v>0</v>
      </c>
    </row>
    <row r="23" spans="1:8" s="6" customFormat="1" ht="29" x14ac:dyDescent="0.35">
      <c r="A23" s="13">
        <v>2.02</v>
      </c>
      <c r="B23" s="16" t="s">
        <v>22</v>
      </c>
      <c r="C23" s="37"/>
      <c r="D23" s="5" t="s">
        <v>6</v>
      </c>
      <c r="E23" s="15">
        <v>1</v>
      </c>
      <c r="F23" s="15"/>
      <c r="G23" s="15">
        <v>1</v>
      </c>
      <c r="H23" s="15">
        <f t="shared" si="1"/>
        <v>0</v>
      </c>
    </row>
    <row r="24" spans="1:8" s="6" customFormat="1" x14ac:dyDescent="0.35">
      <c r="A24" s="13"/>
      <c r="B24" s="16"/>
      <c r="C24" s="37"/>
      <c r="D24" s="15"/>
      <c r="E24" s="15"/>
      <c r="F24" s="15"/>
      <c r="G24" s="15"/>
      <c r="H24" s="15"/>
    </row>
    <row r="25" spans="1:8" s="6" customFormat="1" x14ac:dyDescent="0.35">
      <c r="A25" s="13">
        <v>3</v>
      </c>
      <c r="B25" s="7" t="s">
        <v>17</v>
      </c>
      <c r="C25" s="35"/>
      <c r="D25" s="20" t="s">
        <v>6</v>
      </c>
      <c r="E25" s="19">
        <v>1</v>
      </c>
      <c r="F25" s="19">
        <v>0</v>
      </c>
      <c r="G25" s="19">
        <f>E25+F25</f>
        <v>1</v>
      </c>
      <c r="H25" s="5">
        <f>C25*G25</f>
        <v>0</v>
      </c>
    </row>
    <row r="26" spans="1:8" s="6" customFormat="1" x14ac:dyDescent="0.35">
      <c r="A26" s="13"/>
      <c r="B26" s="8"/>
      <c r="C26" s="36"/>
      <c r="D26" s="5"/>
      <c r="E26" s="5"/>
      <c r="F26" s="5"/>
      <c r="G26" s="5"/>
      <c r="H26" s="5"/>
    </row>
    <row r="27" spans="1:8" s="1" customFormat="1" ht="16" thickBot="1" x14ac:dyDescent="0.4">
      <c r="A27" s="10"/>
      <c r="B27" s="9" t="s">
        <v>31</v>
      </c>
      <c r="C27" s="3"/>
      <c r="D27" s="3"/>
      <c r="E27" s="3"/>
      <c r="F27" s="3"/>
      <c r="G27" s="3"/>
      <c r="H27" s="3">
        <f>SUM(H4:H25)</f>
        <v>0</v>
      </c>
    </row>
    <row r="32" spans="1:8" x14ac:dyDescent="0.35">
      <c r="H32" s="4"/>
    </row>
    <row r="33" spans="8:8" x14ac:dyDescent="0.35">
      <c r="H33" s="4"/>
    </row>
  </sheetData>
  <sheetProtection algorithmName="SHA-512" hashValue="hR8yVzMDaF1AwL1xqgHn5RarG/W++8X4oVU2E9gRb0+9SohEU2L/aCeGqeTHD/Cn6ke+cYFQ4YhUoOK0K5jVTw==" saltValue="xjnK8FQ+rma22dkSi365Lw==" spinCount="100000" sheet="1" objects="1" scenarios="1"/>
  <pageMargins left="0.7" right="0.7" top="0.75" bottom="0.75" header="0.3" footer="0.3"/>
  <pageSetup paperSize="9" scale="8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Alfred Pullicino</dc:creator>
  <cp:lastModifiedBy>Alison Mizzi</cp:lastModifiedBy>
  <dcterms:created xsi:type="dcterms:W3CDTF">2018-10-09T10:12:12Z</dcterms:created>
  <dcterms:modified xsi:type="dcterms:W3CDTF">2019-07-02T20:07:54Z</dcterms:modified>
</cp:coreProperties>
</file>